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G15" i="1" s="1"/>
  <c r="H15" i="1" s="1"/>
  <c r="J15" i="1" s="1"/>
  <c r="E14" i="1" l="1"/>
  <c r="F14" i="1" s="1"/>
  <c r="G14" i="1" s="1"/>
  <c r="H14" i="1" s="1"/>
  <c r="J14" i="1" s="1"/>
  <c r="E12" i="1"/>
  <c r="F12" i="1" s="1"/>
  <c r="G12" i="1" s="1"/>
  <c r="H12" i="1" s="1"/>
  <c r="J12" i="1" s="1"/>
  <c r="E10" i="1"/>
  <c r="F10" i="1" s="1"/>
  <c r="G10" i="1" s="1"/>
  <c r="H10" i="1" s="1"/>
  <c r="J10" i="1" s="1"/>
  <c r="E8" i="1"/>
  <c r="F8" i="1" s="1"/>
  <c r="G8" i="1" s="1"/>
  <c r="H8" i="1" s="1"/>
  <c r="J8" i="1" s="1"/>
  <c r="E6" i="1"/>
  <c r="F6" i="1" s="1"/>
  <c r="G6" i="1" s="1"/>
  <c r="H6" i="1" s="1"/>
  <c r="J6" i="1" s="1"/>
  <c r="E9" i="1"/>
  <c r="F9" i="1" s="1"/>
  <c r="G9" i="1" s="1"/>
  <c r="H9" i="1" s="1"/>
  <c r="J9" i="1" s="1"/>
  <c r="E7" i="1"/>
  <c r="F7" i="1" s="1"/>
  <c r="G7" i="1" s="1"/>
  <c r="H7" i="1" s="1"/>
  <c r="J7" i="1" s="1"/>
  <c r="E11" i="1"/>
  <c r="F11" i="1" s="1"/>
  <c r="G11" i="1" s="1"/>
  <c r="H11" i="1" s="1"/>
  <c r="J11" i="1" s="1"/>
  <c r="E13" i="1"/>
  <c r="F13" i="1" s="1"/>
  <c r="G13" i="1" s="1"/>
  <c r="H13" i="1" s="1"/>
  <c r="J13" i="1" s="1"/>
</calcChain>
</file>

<file path=xl/sharedStrings.xml><?xml version="1.0" encoding="utf-8"?>
<sst xmlns="http://schemas.openxmlformats.org/spreadsheetml/2006/main" count="19" uniqueCount="19">
  <si>
    <t>Elektrospotrebič</t>
  </si>
  <si>
    <r>
      <t>P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(kW) </t>
    </r>
  </si>
  <si>
    <r>
      <t>E</t>
    </r>
    <r>
      <rPr>
        <sz val="7"/>
        <color theme="1"/>
        <rFont val="Times New Roman"/>
        <family val="1"/>
        <charset val="238"/>
      </rPr>
      <t xml:space="preserve">r  </t>
    </r>
    <r>
      <rPr>
        <sz val="11"/>
        <color theme="1"/>
        <rFont val="Times New Roman"/>
        <family val="1"/>
        <charset val="238"/>
      </rPr>
      <t>(kWh) Za rok</t>
    </r>
  </si>
  <si>
    <t>Chladnička</t>
  </si>
  <si>
    <t>Počítač</t>
  </si>
  <si>
    <t>Tlačiareň /multifunkčná</t>
  </si>
  <si>
    <t>Dataprojektor</t>
  </si>
  <si>
    <t>Miktrovlnka</t>
  </si>
  <si>
    <t>Sporák</t>
  </si>
  <si>
    <t>Rýchlovarná kanvica</t>
  </si>
  <si>
    <t>Televízor LCD</t>
  </si>
  <si>
    <t>Konvektomat</t>
  </si>
  <si>
    <r>
      <t>E</t>
    </r>
    <r>
      <rPr>
        <sz val="7"/>
        <color theme="1"/>
        <rFont val="Times New Roman"/>
        <family val="1"/>
        <charset val="238"/>
      </rPr>
      <t xml:space="preserve">t  </t>
    </r>
    <r>
      <rPr>
        <sz val="11"/>
        <color theme="1"/>
        <rFont val="Times New Roman"/>
        <family val="1"/>
        <charset val="238"/>
      </rPr>
      <t>(kWh) Za týždeň Pxt (tyzden)</t>
    </r>
  </si>
  <si>
    <t>neón</t>
  </si>
  <si>
    <t>Počet kusov</t>
  </si>
  <si>
    <t>Suma za energiu (pri cene 0,12€/kWh) celkovo za rok</t>
  </si>
  <si>
    <t>Suma celkovo za rok a za všetky spotrebiče</t>
  </si>
  <si>
    <r>
      <t xml:space="preserve">t </t>
    </r>
    <r>
      <rPr>
        <sz val="11"/>
        <color theme="1"/>
        <rFont val="Times New Roman"/>
        <family val="1"/>
        <charset val="238"/>
      </rPr>
      <t>(h) za deň</t>
    </r>
  </si>
  <si>
    <t>t (h)2 za týždeň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</si>
</sst>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2" fontId="0" fillId="0" borderId="5" xfId="0" applyNumberFormat="1" applyBorder="1"/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0" fillId="0" borderId="11" xfId="0" applyNumberFormat="1" applyBorder="1"/>
    <xf numFmtId="0" fontId="4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11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5:J16" totalsRowShown="0" headerRowDxfId="10" tableBorderDxfId="9">
  <autoFilter ref="B5:J16"/>
  <sortState ref="B6:J16">
    <sortCondition ref="J5:J16"/>
  </sortState>
  <tableColumns count="9">
    <tableColumn id="1" name="Elektrospotrebič" dataDxfId="8"/>
    <tableColumn id="2" name="P (kW) " dataDxfId="7"/>
    <tableColumn id="3" name="t (h) za deň" dataDxfId="6"/>
    <tableColumn id="4" name="t (h)2 za týždeň" dataDxfId="5">
      <calculatedColumnFormula>7*D6</calculatedColumnFormula>
    </tableColumn>
    <tableColumn id="5" name="Et  (kWh) Za týždeň Pxt (tyzden)" dataDxfId="4">
      <calculatedColumnFormula>(E6*C6)</calculatedColumnFormula>
    </tableColumn>
    <tableColumn id="6" name="Er  (kWh) Za rok" dataDxfId="3">
      <calculatedColumnFormula>52*F6</calculatedColumnFormula>
    </tableColumn>
    <tableColumn id="7" name="Suma za energiu (pri cene 0,12€/kWh) celkovo za rok" dataDxfId="2">
      <calculatedColumnFormula>0.12*G6</calculatedColumnFormula>
    </tableColumn>
    <tableColumn id="8" name="Počet kusov" dataDxfId="1"/>
    <tableColumn id="9" name="Suma celkovo za rok a za všetky spotrebiče" dataDxfId="0">
      <calculatedColumnFormula>(H6*I6)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M9" sqref="M9"/>
    </sheetView>
  </sheetViews>
  <sheetFormatPr defaultRowHeight="15" x14ac:dyDescent="0.25"/>
  <cols>
    <col min="2" max="10" width="14" customWidth="1"/>
  </cols>
  <sheetData>
    <row r="2" spans="2:10" ht="15.75" thickBot="1" x14ac:dyDescent="0.3"/>
    <row r="3" spans="2:10" ht="15.75" thickBot="1" x14ac:dyDescent="0.3">
      <c r="B3" s="1">
        <v>1</v>
      </c>
      <c r="C3" s="2">
        <v>2</v>
      </c>
      <c r="D3" s="2">
        <v>3</v>
      </c>
      <c r="E3" s="3">
        <v>4</v>
      </c>
      <c r="F3" s="3">
        <v>5</v>
      </c>
      <c r="G3" s="2">
        <v>6</v>
      </c>
    </row>
    <row r="4" spans="2:10" x14ac:dyDescent="0.25">
      <c r="B4" s="4"/>
      <c r="C4" s="5"/>
      <c r="D4" s="5"/>
      <c r="E4" s="5"/>
      <c r="F4" s="5"/>
      <c r="G4" s="5"/>
    </row>
    <row r="5" spans="2:10" ht="96" customHeight="1" x14ac:dyDescent="0.25">
      <c r="B5" s="13" t="s">
        <v>0</v>
      </c>
      <c r="C5" s="14" t="s">
        <v>1</v>
      </c>
      <c r="D5" s="15" t="s">
        <v>17</v>
      </c>
      <c r="E5" s="15" t="s">
        <v>18</v>
      </c>
      <c r="F5" s="16" t="s">
        <v>12</v>
      </c>
      <c r="G5" s="14" t="s">
        <v>2</v>
      </c>
      <c r="H5" s="17" t="s">
        <v>15</v>
      </c>
      <c r="I5" s="17" t="s">
        <v>14</v>
      </c>
      <c r="J5" s="18" t="s">
        <v>16</v>
      </c>
    </row>
    <row r="6" spans="2:10" ht="15.75" x14ac:dyDescent="0.25">
      <c r="B6" s="21" t="s">
        <v>8</v>
      </c>
      <c r="C6" s="7"/>
      <c r="D6" s="7"/>
      <c r="E6" s="7">
        <f t="shared" ref="E6:E15" si="0">7*D6</f>
        <v>0</v>
      </c>
      <c r="F6" s="7">
        <f t="shared" ref="F6:F15" si="1">(E6*C6)</f>
        <v>0</v>
      </c>
      <c r="G6" s="7">
        <f t="shared" ref="G6:G15" si="2">52*F6</f>
        <v>0</v>
      </c>
      <c r="H6" s="8">
        <f t="shared" ref="H6:H15" si="3">0.12*G6</f>
        <v>0</v>
      </c>
      <c r="I6" s="6"/>
      <c r="J6" s="12">
        <f t="shared" ref="J6:J15" si="4">(H6*I6)</f>
        <v>0</v>
      </c>
    </row>
    <row r="7" spans="2:10" ht="15.75" x14ac:dyDescent="0.25">
      <c r="B7" s="11" t="s">
        <v>10</v>
      </c>
      <c r="C7" s="7">
        <v>0.16</v>
      </c>
      <c r="D7" s="7">
        <v>0.5</v>
      </c>
      <c r="E7" s="7">
        <f t="shared" si="0"/>
        <v>3.5</v>
      </c>
      <c r="F7" s="7">
        <f t="shared" si="1"/>
        <v>0.56000000000000005</v>
      </c>
      <c r="G7" s="7">
        <f t="shared" si="2"/>
        <v>29.120000000000005</v>
      </c>
      <c r="H7" s="8">
        <f t="shared" si="3"/>
        <v>3.4944000000000006</v>
      </c>
      <c r="I7" s="6">
        <v>1</v>
      </c>
      <c r="J7" s="12">
        <f t="shared" si="4"/>
        <v>3.4944000000000006</v>
      </c>
    </row>
    <row r="8" spans="2:10" ht="15.75" x14ac:dyDescent="0.25">
      <c r="B8" s="11" t="s">
        <v>7</v>
      </c>
      <c r="C8" s="7">
        <v>0.7</v>
      </c>
      <c r="D8" s="7">
        <v>0.25</v>
      </c>
      <c r="E8" s="7">
        <f t="shared" si="0"/>
        <v>1.75</v>
      </c>
      <c r="F8" s="7">
        <f t="shared" si="1"/>
        <v>1.2249999999999999</v>
      </c>
      <c r="G8" s="7">
        <f t="shared" si="2"/>
        <v>63.699999999999996</v>
      </c>
      <c r="H8" s="8">
        <f t="shared" si="3"/>
        <v>7.6439999999999992</v>
      </c>
      <c r="I8" s="6">
        <v>1</v>
      </c>
      <c r="J8" s="12">
        <f t="shared" si="4"/>
        <v>7.6439999999999992</v>
      </c>
    </row>
    <row r="9" spans="2:10" ht="31.5" x14ac:dyDescent="0.25">
      <c r="B9" s="11" t="s">
        <v>9</v>
      </c>
      <c r="C9" s="7">
        <v>0.6</v>
      </c>
      <c r="D9" s="7">
        <v>1.5</v>
      </c>
      <c r="E9" s="7">
        <f t="shared" si="0"/>
        <v>10.5</v>
      </c>
      <c r="F9" s="7">
        <f t="shared" si="1"/>
        <v>6.3</v>
      </c>
      <c r="G9" s="7">
        <f t="shared" si="2"/>
        <v>327.59999999999997</v>
      </c>
      <c r="H9" s="8">
        <f t="shared" si="3"/>
        <v>39.311999999999998</v>
      </c>
      <c r="I9" s="6">
        <v>2</v>
      </c>
      <c r="J9" s="12">
        <f t="shared" si="4"/>
        <v>78.623999999999995</v>
      </c>
    </row>
    <row r="10" spans="2:10" ht="31.5" x14ac:dyDescent="0.25">
      <c r="B10" s="11" t="s">
        <v>6</v>
      </c>
      <c r="C10" s="7">
        <v>0.18</v>
      </c>
      <c r="D10" s="7">
        <v>2</v>
      </c>
      <c r="E10" s="7">
        <f t="shared" si="0"/>
        <v>14</v>
      </c>
      <c r="F10" s="7">
        <f t="shared" si="1"/>
        <v>2.52</v>
      </c>
      <c r="G10" s="7">
        <f t="shared" si="2"/>
        <v>131.04</v>
      </c>
      <c r="H10" s="8">
        <f t="shared" si="3"/>
        <v>15.724799999999998</v>
      </c>
      <c r="I10" s="6">
        <v>14</v>
      </c>
      <c r="J10" s="12">
        <f t="shared" si="4"/>
        <v>220.14719999999997</v>
      </c>
    </row>
    <row r="11" spans="2:10" ht="15.75" x14ac:dyDescent="0.25">
      <c r="B11" s="11" t="s">
        <v>11</v>
      </c>
      <c r="C11" s="7">
        <v>3.2</v>
      </c>
      <c r="D11" s="7">
        <v>2</v>
      </c>
      <c r="E11" s="7">
        <f t="shared" si="0"/>
        <v>14</v>
      </c>
      <c r="F11" s="7">
        <f t="shared" si="1"/>
        <v>44.800000000000004</v>
      </c>
      <c r="G11" s="7">
        <f t="shared" si="2"/>
        <v>2329.6000000000004</v>
      </c>
      <c r="H11" s="8">
        <f t="shared" si="3"/>
        <v>279.55200000000002</v>
      </c>
      <c r="I11" s="6">
        <v>1</v>
      </c>
      <c r="J11" s="12">
        <f t="shared" si="4"/>
        <v>279.55200000000002</v>
      </c>
    </row>
    <row r="12" spans="2:10" ht="31.5" x14ac:dyDescent="0.25">
      <c r="B12" s="11" t="s">
        <v>5</v>
      </c>
      <c r="C12" s="7">
        <v>2.2000000000000002</v>
      </c>
      <c r="D12" s="7">
        <v>3</v>
      </c>
      <c r="E12" s="7">
        <f t="shared" si="0"/>
        <v>21</v>
      </c>
      <c r="F12" s="7">
        <f t="shared" si="1"/>
        <v>46.2</v>
      </c>
      <c r="G12" s="7">
        <f t="shared" si="2"/>
        <v>2402.4</v>
      </c>
      <c r="H12" s="8">
        <f t="shared" si="3"/>
        <v>288.28800000000001</v>
      </c>
      <c r="I12" s="6">
        <v>2</v>
      </c>
      <c r="J12" s="12">
        <f t="shared" si="4"/>
        <v>576.57600000000002</v>
      </c>
    </row>
    <row r="13" spans="2:10" ht="15.75" x14ac:dyDescent="0.25">
      <c r="B13" s="11" t="s">
        <v>3</v>
      </c>
      <c r="C13" s="7">
        <v>0.34</v>
      </c>
      <c r="D13" s="7">
        <v>24</v>
      </c>
      <c r="E13" s="7">
        <f t="shared" si="0"/>
        <v>168</v>
      </c>
      <c r="F13" s="7">
        <f t="shared" si="1"/>
        <v>57.120000000000005</v>
      </c>
      <c r="G13" s="7">
        <f t="shared" si="2"/>
        <v>2970.2400000000002</v>
      </c>
      <c r="H13" s="8">
        <f t="shared" si="3"/>
        <v>356.42880000000002</v>
      </c>
      <c r="I13" s="6">
        <v>2</v>
      </c>
      <c r="J13" s="12">
        <f t="shared" si="4"/>
        <v>712.85760000000005</v>
      </c>
    </row>
    <row r="14" spans="2:10" ht="15.75" x14ac:dyDescent="0.25">
      <c r="B14" s="11" t="s">
        <v>4</v>
      </c>
      <c r="C14" s="7">
        <v>0.1</v>
      </c>
      <c r="D14" s="7">
        <v>4</v>
      </c>
      <c r="E14" s="7">
        <f t="shared" si="0"/>
        <v>28</v>
      </c>
      <c r="F14" s="7">
        <f t="shared" si="1"/>
        <v>2.8000000000000003</v>
      </c>
      <c r="G14" s="7">
        <f t="shared" si="2"/>
        <v>145.60000000000002</v>
      </c>
      <c r="H14" s="8">
        <f t="shared" si="3"/>
        <v>17.472000000000001</v>
      </c>
      <c r="I14" s="6">
        <v>46</v>
      </c>
      <c r="J14" s="12">
        <f t="shared" si="4"/>
        <v>803.7120000000001</v>
      </c>
    </row>
    <row r="15" spans="2:10" ht="15.75" x14ac:dyDescent="0.25">
      <c r="B15" s="11" t="s">
        <v>13</v>
      </c>
      <c r="C15" s="7">
        <v>1.6E-2</v>
      </c>
      <c r="D15" s="7">
        <v>2</v>
      </c>
      <c r="E15" s="7">
        <f t="shared" si="0"/>
        <v>14</v>
      </c>
      <c r="F15" s="7">
        <f t="shared" si="1"/>
        <v>0.224</v>
      </c>
      <c r="G15" s="7">
        <f t="shared" si="2"/>
        <v>11.648</v>
      </c>
      <c r="H15" s="8">
        <f t="shared" si="3"/>
        <v>1.3977599999999999</v>
      </c>
      <c r="I15" s="6">
        <v>900</v>
      </c>
      <c r="J15" s="12">
        <f t="shared" si="4"/>
        <v>1257.9839999999999</v>
      </c>
    </row>
    <row r="16" spans="2:10" ht="38.25" customHeight="1" x14ac:dyDescent="0.25">
      <c r="B16" s="10"/>
      <c r="C16" s="22"/>
      <c r="D16" s="23"/>
      <c r="E16" s="9"/>
      <c r="F16" s="22"/>
      <c r="G16" s="22"/>
      <c r="H16" s="19"/>
      <c r="I16" s="19"/>
      <c r="J16" s="2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lenka</cp:lastModifiedBy>
  <cp:lastPrinted>2012-03-29T07:28:36Z</cp:lastPrinted>
  <dcterms:created xsi:type="dcterms:W3CDTF">2012-03-29T07:24:58Z</dcterms:created>
  <dcterms:modified xsi:type="dcterms:W3CDTF">2012-03-30T10:37:05Z</dcterms:modified>
</cp:coreProperties>
</file>